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<sst xmlns="http://schemas.openxmlformats.org/spreadsheetml/2006/main" count="319" uniqueCount="143">
  <si>
    <t>临汾市城市管理局所属事业单位2023年度公开招聘工作人员体检考察名单</t>
  </si>
  <si>
    <t>姓名</t>
  </si>
  <si>
    <t>性别</t>
  </si>
  <si>
    <t>出生年月</t>
  </si>
  <si>
    <t>招聘单位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</si>
  <si>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</si>
  <si>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</si>
  <si>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</si>
  <si>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</si>
  <si>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</si>
  <si>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</si>
  <si>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</si>
  <si>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李贞</t>
  </si>
  <si>
    <t>女</t>
  </si>
  <si>
    <t>临汾市园林事业发展中心</t>
  </si>
  <si>
    <t>专业技术一</t>
  </si>
  <si>
    <t>秦涛</t>
  </si>
  <si>
    <t>专业技术二</t>
  </si>
  <si>
    <t>高玉玉</t>
  </si>
  <si>
    <t>专业技术三</t>
  </si>
  <si>
    <t>冯自强</t>
  </si>
  <si>
    <t>男</t>
  </si>
  <si>
    <t>张缘</t>
  </si>
  <si>
    <t>专业技术四</t>
  </si>
  <si>
    <t>裴晓晶</t>
  </si>
  <si>
    <t>韩雨</t>
  </si>
  <si>
    <t>临汾市市政公用服务中心</t>
  </si>
  <si>
    <t>杨梦婷</t>
  </si>
  <si>
    <t>窦雷</t>
  </si>
  <si>
    <t>临汾市城市管理综合行政执法队</t>
  </si>
  <si>
    <t>71.96</t>
  </si>
  <si>
    <t>张印</t>
  </si>
  <si>
    <t>71.36</t>
  </si>
  <si>
    <t>王佳泽</t>
  </si>
  <si>
    <t>59.8</t>
  </si>
  <si>
    <t>高桂琴</t>
  </si>
  <si>
    <t>54.6</t>
  </si>
  <si>
    <t>刘筱倩</t>
  </si>
  <si>
    <t>67.96</t>
  </si>
  <si>
    <t>陈一帆</t>
  </si>
  <si>
    <t>67.68</t>
  </si>
  <si>
    <t>马欣娜</t>
  </si>
  <si>
    <t>54.84</t>
  </si>
  <si>
    <t>王瑞</t>
  </si>
  <si>
    <t>43.04</t>
  </si>
  <si>
    <t>乔鹏</t>
  </si>
  <si>
    <t>专业技术五</t>
  </si>
  <si>
    <t>71.28</t>
  </si>
  <si>
    <t>曹家明</t>
  </si>
  <si>
    <t>70.92</t>
  </si>
  <si>
    <t>苏之睿</t>
  </si>
  <si>
    <t>67</t>
  </si>
  <si>
    <t>段智博</t>
  </si>
  <si>
    <t>专业技术六</t>
  </si>
  <si>
    <t>薛瑞瑞</t>
  </si>
  <si>
    <t>李昊林</t>
  </si>
  <si>
    <t>专业技术七</t>
  </si>
  <si>
    <t>72.2</t>
  </si>
  <si>
    <t>崔雨</t>
  </si>
  <si>
    <t>71.2</t>
  </si>
  <si>
    <t>杨帅</t>
  </si>
  <si>
    <t>71.8</t>
  </si>
  <si>
    <t>李思璇</t>
  </si>
  <si>
    <t>70.88</t>
  </si>
  <si>
    <t>管子旋</t>
  </si>
  <si>
    <t>68.96</t>
  </si>
  <si>
    <t>张玉龙</t>
  </si>
  <si>
    <t>70.72</t>
  </si>
  <si>
    <t>燕翔</t>
  </si>
  <si>
    <t>70.8</t>
  </si>
  <si>
    <t>张菁</t>
  </si>
  <si>
    <t>管理一</t>
  </si>
  <si>
    <t>70.48</t>
  </si>
  <si>
    <t>李璐</t>
  </si>
  <si>
    <t>周晓宇</t>
  </si>
  <si>
    <t>68.84</t>
  </si>
  <si>
    <t>王慧</t>
  </si>
  <si>
    <t>66.52</t>
  </si>
  <si>
    <t>武瑞娟</t>
  </si>
  <si>
    <t>66.04</t>
  </si>
  <si>
    <t>李美茹</t>
  </si>
  <si>
    <t>66.32</t>
  </si>
  <si>
    <t>陈贻岚</t>
  </si>
  <si>
    <t>64.64</t>
  </si>
  <si>
    <t>张寅星</t>
  </si>
  <si>
    <t>65.4</t>
  </si>
  <si>
    <t>刘欢</t>
  </si>
  <si>
    <t>63.84</t>
  </si>
  <si>
    <t>孙亚男</t>
  </si>
  <si>
    <t>64.8</t>
  </si>
  <si>
    <t>贾雨菲</t>
  </si>
  <si>
    <t>64.68</t>
  </si>
  <si>
    <t>秦怡霄</t>
  </si>
  <si>
    <t>64.96</t>
  </si>
  <si>
    <t>王晋</t>
  </si>
  <si>
    <t>63.64</t>
  </si>
  <si>
    <t>刘政</t>
  </si>
  <si>
    <t>管理二</t>
  </si>
  <si>
    <t>60.96</t>
  </si>
  <si>
    <t>张怡</t>
  </si>
  <si>
    <t>53.68</t>
  </si>
  <si>
    <t>曹玉玉</t>
  </si>
  <si>
    <t>管理三</t>
  </si>
  <si>
    <t>73.92</t>
  </si>
  <si>
    <t>骆燕琴</t>
  </si>
  <si>
    <t>72.16</t>
  </si>
  <si>
    <t>张一铎</t>
  </si>
  <si>
    <t>69.28</t>
  </si>
  <si>
    <t>杜毓秀</t>
  </si>
  <si>
    <t>70.68</t>
  </si>
  <si>
    <t>申浩童</t>
  </si>
  <si>
    <t>70.16</t>
  </si>
  <si>
    <t>张耀</t>
  </si>
  <si>
    <t>69.96</t>
  </si>
  <si>
    <t>王芙熙</t>
  </si>
  <si>
    <t>68.72</t>
  </si>
  <si>
    <t>张妮</t>
  </si>
  <si>
    <t>69.88</t>
  </si>
  <si>
    <t>陈文霞</t>
  </si>
  <si>
    <t>69.2</t>
  </si>
  <si>
    <t>郭花</t>
  </si>
  <si>
    <t>陈靳云</t>
  </si>
  <si>
    <t>68.12</t>
  </si>
  <si>
    <t>张婧</t>
  </si>
  <si>
    <t>69.24</t>
  </si>
  <si>
    <t>朱怡颖</t>
  </si>
  <si>
    <t>68</t>
  </si>
  <si>
    <t>孙敬敏</t>
  </si>
  <si>
    <t>69</t>
  </si>
  <si>
    <t>黄蓉</t>
  </si>
  <si>
    <t>67.08</t>
  </si>
  <si>
    <t>李跃新</t>
  </si>
  <si>
    <t>管理四</t>
  </si>
  <si>
    <t>陈丹</t>
  </si>
  <si>
    <t>67.2</t>
  </si>
  <si>
    <t>程文丽</t>
  </si>
  <si>
    <t>临汾市环境卫生服务中心</t>
  </si>
  <si>
    <t>杨欢</t>
  </si>
  <si>
    <t>李啸潇</t>
  </si>
  <si>
    <t>温卓娅</t>
  </si>
  <si>
    <t>临汾市
环境卫生
服务中心</t>
  </si>
  <si>
    <t>专业技术</t>
  </si>
  <si>
    <t>66.6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</si>
</sst>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);[Red]\(0.000\)"/>
    <numFmt numFmtId="178" formatCode="0.00_);[Red]\(0.00\)"/>
  </numFmts>
  <fonts count="3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name val="仿宋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2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54" applyFont="1" applyFill="1" applyBorder="1" applyAlignment="1">
      <alignment horizontal="center" vertical="center" wrapText="1"/>
    </xf>
    <xf numFmtId="0" fontId="4" fillId="2" borderId="1" xfId="54" applyNumberFormat="1" applyFont="1" applyFill="1" applyBorder="1" applyAlignment="1">
      <alignment horizontal="center" vertical="center" wrapText="1"/>
    </xf>
    <xf numFmtId="0" fontId="5" fillId="2" borderId="1" xfId="53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6" fontId="5" fillId="2" borderId="1" xfId="53" applyNumberFormat="1" applyFont="1" applyFill="1" applyBorder="1" applyAlignment="1">
      <alignment horizontal="center" vertical="center" wrapText="1"/>
    </xf>
    <xf numFmtId="0" fontId="4" fillId="2" borderId="1" xfId="55" applyNumberFormat="1" applyFont="1" applyFill="1" applyBorder="1" applyAlignment="1">
      <alignment horizontal="center" vertical="center" wrapText="1"/>
    </xf>
    <xf numFmtId="178" fontId="5" fillId="2" borderId="1" xfId="56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6" fontId="9" fillId="2" borderId="1" xfId="5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54" applyFont="1" applyFill="1" applyBorder="1" applyAlignment="1">
      <alignment horizontal="center" vertical="center"/>
    </xf>
    <xf numFmtId="0" fontId="4" fillId="2" borderId="1" xfId="54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5" fillId="0" borderId="1" xfId="56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5" fillId="0" borderId="1" xfId="53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42" xfId="50"/>
    <cellStyle name="常规 48" xfId="51"/>
    <cellStyle name="常规 50" xfId="52"/>
    <cellStyle name="常规 24" xfId="53"/>
    <cellStyle name="常规 23" xfId="54"/>
    <cellStyle name="常规 22" xfId="55"/>
    <cellStyle name="常规 2" xfId="56"/>
  </cellStyles>
  <dxfs count="1">
    <dxf>
      <font>
        <color indexed="20"/>
      </font>
      <fill>
        <patternFill patternType="solid"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"/>
  <sheetViews>
    <sheetView tabSelected="1" topLeftCell="A28" workbookViewId="0">
      <selection activeCell="L40" sqref="L40"/>
    </sheetView>
  </sheetViews>
  <sheetFormatPr defaultColWidth="9" defaultRowHeight="13.5"/>
  <cols>
    <col min="1" max="1" width="8.625" customWidth="1"/>
    <col min="2" max="2" width="6.75" style="1" customWidth="1"/>
    <col min="3" max="3" width="10.25" customWidth="1"/>
    <col min="4" max="4" width="30.125" customWidth="1"/>
    <col min="5" max="5" width="13.875" customWidth="1"/>
    <col min="6" max="6" width="9.625" customWidth="1"/>
    <col min="7" max="7" width="10.25" customWidth="1"/>
    <col min="8" max="8" width="10.75" customWidth="1"/>
    <col min="9" max="9" width="10.625" customWidth="1"/>
    <col min="11" max="11" width="5.875" customWidth="1"/>
  </cols>
  <sheetData>
    <row r="1" ht="52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4" customHeight="1" spans="1:11">
      <c r="A3" s="4" t="s">
        <v>12</v>
      </c>
      <c r="B3" s="4" t="s">
        <v>13</v>
      </c>
      <c r="C3" s="5">
        <v>2000.07</v>
      </c>
      <c r="D3" s="6" t="s">
        <v>14</v>
      </c>
      <c r="E3" s="7" t="s">
        <v>15</v>
      </c>
      <c r="F3" s="8">
        <v>66.84</v>
      </c>
      <c r="G3" s="9">
        <f t="shared" ref="G3:G62" si="0">F3*0.6</f>
        <v>40.104</v>
      </c>
      <c r="H3" s="10">
        <v>86.57</v>
      </c>
      <c r="I3" s="9">
        <f t="shared" ref="I3:I62" si="1">H3*0.4</f>
        <v>34.628</v>
      </c>
      <c r="J3" s="34">
        <f t="shared" ref="J3:J62" si="2">G3+I3</f>
        <v>74.732</v>
      </c>
      <c r="K3" s="35">
        <v>1</v>
      </c>
    </row>
    <row r="4" ht="34" customHeight="1" spans="1:11">
      <c r="A4" s="11" t="s">
        <v>16</v>
      </c>
      <c r="B4" s="4" t="s">
        <v>13</v>
      </c>
      <c r="C4" s="5">
        <v>2001.01</v>
      </c>
      <c r="D4" s="6" t="s">
        <v>14</v>
      </c>
      <c r="E4" s="7" t="s">
        <v>17</v>
      </c>
      <c r="F4" s="8">
        <v>68.08</v>
      </c>
      <c r="G4" s="9">
        <f t="shared" si="0"/>
        <v>40.848</v>
      </c>
      <c r="H4" s="10">
        <v>86.9</v>
      </c>
      <c r="I4" s="9">
        <f t="shared" si="1"/>
        <v>34.76</v>
      </c>
      <c r="J4" s="34">
        <f t="shared" si="2"/>
        <v>75.608</v>
      </c>
      <c r="K4" s="35">
        <v>1</v>
      </c>
    </row>
    <row r="5" ht="34" customHeight="1" spans="1:11">
      <c r="A5" s="11" t="s">
        <v>18</v>
      </c>
      <c r="B5" s="4" t="s">
        <v>13</v>
      </c>
      <c r="C5" s="5">
        <v>1997.08</v>
      </c>
      <c r="D5" s="6" t="s">
        <v>14</v>
      </c>
      <c r="E5" s="7" t="s">
        <v>19</v>
      </c>
      <c r="F5" s="8">
        <v>71.36</v>
      </c>
      <c r="G5" s="9">
        <f t="shared" si="0"/>
        <v>42.816</v>
      </c>
      <c r="H5" s="12">
        <v>87</v>
      </c>
      <c r="I5" s="9">
        <f t="shared" si="1"/>
        <v>34.8</v>
      </c>
      <c r="J5" s="34">
        <f t="shared" si="2"/>
        <v>77.616</v>
      </c>
      <c r="K5" s="35">
        <v>1</v>
      </c>
    </row>
    <row r="6" ht="34" customHeight="1" spans="1:11">
      <c r="A6" s="11" t="s">
        <v>20</v>
      </c>
      <c r="B6" s="4" t="s">
        <v>21</v>
      </c>
      <c r="C6" s="5">
        <v>1992.01</v>
      </c>
      <c r="D6" s="6" t="s">
        <v>14</v>
      </c>
      <c r="E6" s="7" t="s">
        <v>19</v>
      </c>
      <c r="F6" s="8">
        <v>74.28</v>
      </c>
      <c r="G6" s="9">
        <f t="shared" si="0"/>
        <v>44.568</v>
      </c>
      <c r="H6" s="12">
        <v>82.53</v>
      </c>
      <c r="I6" s="9">
        <f t="shared" si="1"/>
        <v>33.012</v>
      </c>
      <c r="J6" s="34">
        <f t="shared" si="2"/>
        <v>77.58</v>
      </c>
      <c r="K6" s="35">
        <v>2</v>
      </c>
    </row>
    <row r="7" ht="34" customHeight="1" spans="1:11">
      <c r="A7" s="11" t="s">
        <v>22</v>
      </c>
      <c r="B7" s="4" t="s">
        <v>13</v>
      </c>
      <c r="C7" s="5">
        <v>1998.1</v>
      </c>
      <c r="D7" s="6" t="s">
        <v>14</v>
      </c>
      <c r="E7" s="7" t="s">
        <v>23</v>
      </c>
      <c r="F7" s="8">
        <v>70.64</v>
      </c>
      <c r="G7" s="9">
        <f t="shared" si="0"/>
        <v>42.384</v>
      </c>
      <c r="H7" s="12">
        <v>86.67</v>
      </c>
      <c r="I7" s="9">
        <f t="shared" si="1"/>
        <v>34.668</v>
      </c>
      <c r="J7" s="34">
        <f t="shared" si="2"/>
        <v>77.052</v>
      </c>
      <c r="K7" s="35">
        <v>1</v>
      </c>
    </row>
    <row r="8" ht="34" customHeight="1" spans="1:11">
      <c r="A8" s="11" t="s">
        <v>24</v>
      </c>
      <c r="B8" s="4" t="s">
        <v>13</v>
      </c>
      <c r="C8" s="5">
        <v>1997.12</v>
      </c>
      <c r="D8" s="6" t="s">
        <v>14</v>
      </c>
      <c r="E8" s="7" t="s">
        <v>23</v>
      </c>
      <c r="F8" s="8">
        <v>71.48</v>
      </c>
      <c r="G8" s="9">
        <f t="shared" si="0"/>
        <v>42.888</v>
      </c>
      <c r="H8" s="12">
        <v>83.47</v>
      </c>
      <c r="I8" s="9">
        <f t="shared" si="1"/>
        <v>33.388</v>
      </c>
      <c r="J8" s="34">
        <f t="shared" si="2"/>
        <v>76.276</v>
      </c>
      <c r="K8" s="35">
        <v>2</v>
      </c>
    </row>
    <row r="9" ht="34" customHeight="1" spans="1:11">
      <c r="A9" s="11" t="s">
        <v>25</v>
      </c>
      <c r="B9" s="4" t="s">
        <v>13</v>
      </c>
      <c r="C9" s="5">
        <v>1994.07</v>
      </c>
      <c r="D9" s="6" t="s">
        <v>26</v>
      </c>
      <c r="E9" s="7" t="s">
        <v>15</v>
      </c>
      <c r="F9" s="8">
        <v>70.36</v>
      </c>
      <c r="G9" s="9">
        <f t="shared" si="0"/>
        <v>42.216</v>
      </c>
      <c r="H9" s="12">
        <v>87.37</v>
      </c>
      <c r="I9" s="9">
        <f t="shared" si="1"/>
        <v>34.948</v>
      </c>
      <c r="J9" s="34">
        <f t="shared" si="2"/>
        <v>77.164</v>
      </c>
      <c r="K9" s="35">
        <v>1</v>
      </c>
    </row>
    <row r="10" ht="34" customHeight="1" spans="1:12">
      <c r="A10" s="11" t="s">
        <v>27</v>
      </c>
      <c r="B10" s="13" t="s">
        <v>13</v>
      </c>
      <c r="C10" s="5">
        <v>1996.02</v>
      </c>
      <c r="D10" s="6" t="s">
        <v>26</v>
      </c>
      <c r="E10" s="7" t="s">
        <v>17</v>
      </c>
      <c r="F10" s="8">
        <v>71</v>
      </c>
      <c r="G10" s="9">
        <f t="shared" si="0"/>
        <v>42.6</v>
      </c>
      <c r="H10" s="12">
        <v>85.87</v>
      </c>
      <c r="I10" s="9">
        <f t="shared" si="1"/>
        <v>34.348</v>
      </c>
      <c r="J10" s="34">
        <f t="shared" si="2"/>
        <v>76.948</v>
      </c>
      <c r="K10" s="36">
        <v>1</v>
      </c>
      <c r="L10" s="1"/>
    </row>
    <row r="11" ht="34" customHeight="1" spans="1:11">
      <c r="A11" s="14" t="s">
        <v>28</v>
      </c>
      <c r="B11" s="14" t="s">
        <v>21</v>
      </c>
      <c r="C11" s="5">
        <v>1996.05</v>
      </c>
      <c r="D11" s="15" t="s">
        <v>29</v>
      </c>
      <c r="E11" s="14" t="s">
        <v>15</v>
      </c>
      <c r="F11" s="16" t="s">
        <v>30</v>
      </c>
      <c r="G11" s="17">
        <f t="shared" si="0"/>
        <v>43.176</v>
      </c>
      <c r="H11" s="18">
        <v>87.37</v>
      </c>
      <c r="I11" s="17">
        <f t="shared" si="1"/>
        <v>34.948</v>
      </c>
      <c r="J11" s="37">
        <f t="shared" si="2"/>
        <v>78.124</v>
      </c>
      <c r="K11" s="38">
        <v>1</v>
      </c>
    </row>
    <row r="12" ht="34" customHeight="1" spans="1:11">
      <c r="A12" s="14" t="s">
        <v>31</v>
      </c>
      <c r="B12" s="14" t="s">
        <v>21</v>
      </c>
      <c r="C12" s="5">
        <v>1993.03</v>
      </c>
      <c r="D12" s="15" t="s">
        <v>29</v>
      </c>
      <c r="E12" s="14" t="s">
        <v>15</v>
      </c>
      <c r="F12" s="16" t="s">
        <v>32</v>
      </c>
      <c r="G12" s="17">
        <f t="shared" si="0"/>
        <v>42.816</v>
      </c>
      <c r="H12" s="18">
        <v>87.1</v>
      </c>
      <c r="I12" s="17">
        <f t="shared" si="1"/>
        <v>34.84</v>
      </c>
      <c r="J12" s="37">
        <f t="shared" si="2"/>
        <v>77.656</v>
      </c>
      <c r="K12" s="38">
        <v>2</v>
      </c>
    </row>
    <row r="13" ht="34" customHeight="1" spans="1:11">
      <c r="A13" s="19" t="s">
        <v>33</v>
      </c>
      <c r="B13" s="13" t="s">
        <v>21</v>
      </c>
      <c r="C13" s="5">
        <v>1998.05</v>
      </c>
      <c r="D13" s="20" t="s">
        <v>29</v>
      </c>
      <c r="E13" s="19" t="s">
        <v>17</v>
      </c>
      <c r="F13" s="21" t="s">
        <v>34</v>
      </c>
      <c r="G13" s="9">
        <f t="shared" si="0"/>
        <v>35.88</v>
      </c>
      <c r="H13" s="10">
        <v>85.9</v>
      </c>
      <c r="I13" s="9">
        <f t="shared" si="1"/>
        <v>34.36</v>
      </c>
      <c r="J13" s="34">
        <f t="shared" si="2"/>
        <v>70.24</v>
      </c>
      <c r="K13" s="36">
        <v>1</v>
      </c>
    </row>
    <row r="14" ht="34" customHeight="1" spans="1:11">
      <c r="A14" s="19" t="s">
        <v>35</v>
      </c>
      <c r="B14" s="13" t="s">
        <v>13</v>
      </c>
      <c r="C14" s="5">
        <v>1997.1</v>
      </c>
      <c r="D14" s="20" t="s">
        <v>29</v>
      </c>
      <c r="E14" s="19" t="s">
        <v>17</v>
      </c>
      <c r="F14" s="21" t="s">
        <v>36</v>
      </c>
      <c r="G14" s="9">
        <f t="shared" si="0"/>
        <v>32.76</v>
      </c>
      <c r="H14" s="10">
        <v>84.43</v>
      </c>
      <c r="I14" s="9">
        <f t="shared" si="1"/>
        <v>33.772</v>
      </c>
      <c r="J14" s="34">
        <f t="shared" si="2"/>
        <v>66.532</v>
      </c>
      <c r="K14" s="36">
        <v>2</v>
      </c>
    </row>
    <row r="15" ht="34" customHeight="1" spans="1:11">
      <c r="A15" s="19" t="s">
        <v>37</v>
      </c>
      <c r="B15" s="13" t="s">
        <v>13</v>
      </c>
      <c r="C15" s="5">
        <v>2000.03</v>
      </c>
      <c r="D15" s="20" t="s">
        <v>29</v>
      </c>
      <c r="E15" s="19" t="s">
        <v>19</v>
      </c>
      <c r="F15" s="21" t="s">
        <v>38</v>
      </c>
      <c r="G15" s="9">
        <f t="shared" si="0"/>
        <v>40.776</v>
      </c>
      <c r="H15" s="10">
        <v>87.07</v>
      </c>
      <c r="I15" s="9">
        <f t="shared" si="1"/>
        <v>34.828</v>
      </c>
      <c r="J15" s="34">
        <f t="shared" si="2"/>
        <v>75.604</v>
      </c>
      <c r="K15" s="36">
        <v>1</v>
      </c>
    </row>
    <row r="16" ht="34" customHeight="1" spans="1:11">
      <c r="A16" s="19" t="s">
        <v>39</v>
      </c>
      <c r="B16" s="13" t="s">
        <v>21</v>
      </c>
      <c r="C16" s="5">
        <v>2001.11</v>
      </c>
      <c r="D16" s="20" t="s">
        <v>29</v>
      </c>
      <c r="E16" s="19" t="s">
        <v>19</v>
      </c>
      <c r="F16" s="21" t="s">
        <v>40</v>
      </c>
      <c r="G16" s="9">
        <f t="shared" si="0"/>
        <v>40.608</v>
      </c>
      <c r="H16" s="10">
        <v>87.2</v>
      </c>
      <c r="I16" s="9">
        <f t="shared" si="1"/>
        <v>34.88</v>
      </c>
      <c r="J16" s="34">
        <f t="shared" si="2"/>
        <v>75.488</v>
      </c>
      <c r="K16" s="36">
        <v>2</v>
      </c>
    </row>
    <row r="17" ht="34" customHeight="1" spans="1:11">
      <c r="A17" s="19" t="s">
        <v>41</v>
      </c>
      <c r="B17" s="13" t="s">
        <v>13</v>
      </c>
      <c r="C17" s="5">
        <v>1996.1</v>
      </c>
      <c r="D17" s="20" t="s">
        <v>29</v>
      </c>
      <c r="E17" s="19" t="s">
        <v>23</v>
      </c>
      <c r="F17" s="21" t="s">
        <v>42</v>
      </c>
      <c r="G17" s="9">
        <f t="shared" si="0"/>
        <v>32.904</v>
      </c>
      <c r="H17" s="10">
        <v>86.47</v>
      </c>
      <c r="I17" s="9">
        <f t="shared" si="1"/>
        <v>34.588</v>
      </c>
      <c r="J17" s="34">
        <f t="shared" si="2"/>
        <v>67.492</v>
      </c>
      <c r="K17" s="36">
        <v>1</v>
      </c>
    </row>
    <row r="18" ht="34" customHeight="1" spans="1:11">
      <c r="A18" s="19" t="s">
        <v>43</v>
      </c>
      <c r="B18" s="13" t="s">
        <v>13</v>
      </c>
      <c r="C18" s="5">
        <v>1993.09</v>
      </c>
      <c r="D18" s="20" t="s">
        <v>29</v>
      </c>
      <c r="E18" s="19" t="s">
        <v>23</v>
      </c>
      <c r="F18" s="21" t="s">
        <v>44</v>
      </c>
      <c r="G18" s="9">
        <f t="shared" si="0"/>
        <v>25.824</v>
      </c>
      <c r="H18" s="10">
        <v>86.37</v>
      </c>
      <c r="I18" s="9">
        <f t="shared" si="1"/>
        <v>34.548</v>
      </c>
      <c r="J18" s="34">
        <f t="shared" si="2"/>
        <v>60.372</v>
      </c>
      <c r="K18" s="36">
        <v>2</v>
      </c>
    </row>
    <row r="19" ht="34" customHeight="1" spans="1:11">
      <c r="A19" s="19" t="s">
        <v>45</v>
      </c>
      <c r="B19" s="13" t="s">
        <v>21</v>
      </c>
      <c r="C19" s="5">
        <v>1999.03</v>
      </c>
      <c r="D19" s="20" t="s">
        <v>29</v>
      </c>
      <c r="E19" s="19" t="s">
        <v>46</v>
      </c>
      <c r="F19" s="21" t="s">
        <v>47</v>
      </c>
      <c r="G19" s="9">
        <f t="shared" si="0"/>
        <v>42.768</v>
      </c>
      <c r="H19" s="12">
        <v>88</v>
      </c>
      <c r="I19" s="9">
        <f t="shared" si="1"/>
        <v>35.2</v>
      </c>
      <c r="J19" s="34">
        <f t="shared" si="2"/>
        <v>77.968</v>
      </c>
      <c r="K19" s="36">
        <v>1</v>
      </c>
    </row>
    <row r="20" ht="34" customHeight="1" spans="1:11">
      <c r="A20" s="19" t="s">
        <v>48</v>
      </c>
      <c r="B20" s="13" t="s">
        <v>21</v>
      </c>
      <c r="C20" s="5">
        <v>1998.06</v>
      </c>
      <c r="D20" s="20" t="s">
        <v>29</v>
      </c>
      <c r="E20" s="19" t="s">
        <v>46</v>
      </c>
      <c r="F20" s="21" t="s">
        <v>49</v>
      </c>
      <c r="G20" s="9">
        <f t="shared" si="0"/>
        <v>42.552</v>
      </c>
      <c r="H20" s="12">
        <v>86.27</v>
      </c>
      <c r="I20" s="9">
        <f t="shared" si="1"/>
        <v>34.508</v>
      </c>
      <c r="J20" s="34">
        <f t="shared" si="2"/>
        <v>77.06</v>
      </c>
      <c r="K20" s="36">
        <v>2</v>
      </c>
    </row>
    <row r="21" ht="34" customHeight="1" spans="1:11">
      <c r="A21" s="19" t="s">
        <v>50</v>
      </c>
      <c r="B21" s="13" t="s">
        <v>21</v>
      </c>
      <c r="C21" s="5">
        <v>2000.01</v>
      </c>
      <c r="D21" s="20" t="s">
        <v>29</v>
      </c>
      <c r="E21" s="19" t="s">
        <v>46</v>
      </c>
      <c r="F21" s="21" t="s">
        <v>51</v>
      </c>
      <c r="G21" s="9">
        <f t="shared" si="0"/>
        <v>40.2</v>
      </c>
      <c r="H21" s="12">
        <v>87.47</v>
      </c>
      <c r="I21" s="9">
        <f t="shared" si="1"/>
        <v>34.988</v>
      </c>
      <c r="J21" s="34">
        <f t="shared" si="2"/>
        <v>75.188</v>
      </c>
      <c r="K21" s="36">
        <v>3</v>
      </c>
    </row>
    <row r="22" ht="34" customHeight="1" spans="1:11">
      <c r="A22" s="11" t="s">
        <v>52</v>
      </c>
      <c r="B22" s="13" t="s">
        <v>21</v>
      </c>
      <c r="C22" s="5">
        <v>1999.01</v>
      </c>
      <c r="D22" s="22" t="s">
        <v>29</v>
      </c>
      <c r="E22" s="23" t="s">
        <v>53</v>
      </c>
      <c r="F22" s="8">
        <v>70.64</v>
      </c>
      <c r="G22" s="9">
        <f t="shared" si="0"/>
        <v>42.384</v>
      </c>
      <c r="H22" s="12">
        <v>87.77</v>
      </c>
      <c r="I22" s="9">
        <f t="shared" si="1"/>
        <v>35.108</v>
      </c>
      <c r="J22" s="34">
        <f t="shared" si="2"/>
        <v>77.492</v>
      </c>
      <c r="K22" s="36">
        <v>1</v>
      </c>
    </row>
    <row r="23" ht="34" customHeight="1" spans="1:11">
      <c r="A23" s="11" t="s">
        <v>54</v>
      </c>
      <c r="B23" s="13" t="s">
        <v>13</v>
      </c>
      <c r="C23" s="5">
        <v>1999.05</v>
      </c>
      <c r="D23" s="22" t="s">
        <v>29</v>
      </c>
      <c r="E23" s="23" t="s">
        <v>53</v>
      </c>
      <c r="F23" s="8">
        <v>71.04</v>
      </c>
      <c r="G23" s="9">
        <f t="shared" si="0"/>
        <v>42.624</v>
      </c>
      <c r="H23" s="12">
        <v>85.9</v>
      </c>
      <c r="I23" s="9">
        <f t="shared" si="1"/>
        <v>34.36</v>
      </c>
      <c r="J23" s="34">
        <f t="shared" si="2"/>
        <v>76.984</v>
      </c>
      <c r="K23" s="36">
        <v>2</v>
      </c>
    </row>
    <row r="24" ht="34" customHeight="1" spans="1:11">
      <c r="A24" s="19" t="s">
        <v>55</v>
      </c>
      <c r="B24" s="13" t="s">
        <v>21</v>
      </c>
      <c r="C24" s="5">
        <v>1996.08</v>
      </c>
      <c r="D24" s="20" t="s">
        <v>29</v>
      </c>
      <c r="E24" s="19" t="s">
        <v>56</v>
      </c>
      <c r="F24" s="21" t="s">
        <v>57</v>
      </c>
      <c r="G24" s="9">
        <f t="shared" si="0"/>
        <v>43.32</v>
      </c>
      <c r="H24" s="12">
        <v>87.03</v>
      </c>
      <c r="I24" s="9">
        <f t="shared" si="1"/>
        <v>34.812</v>
      </c>
      <c r="J24" s="34">
        <f t="shared" si="2"/>
        <v>78.132</v>
      </c>
      <c r="K24" s="36">
        <v>1</v>
      </c>
    </row>
    <row r="25" ht="34" customHeight="1" spans="1:11">
      <c r="A25" s="19" t="s">
        <v>58</v>
      </c>
      <c r="B25" s="13" t="s">
        <v>21</v>
      </c>
      <c r="C25" s="5">
        <v>1996.01</v>
      </c>
      <c r="D25" s="20" t="s">
        <v>29</v>
      </c>
      <c r="E25" s="19" t="s">
        <v>56</v>
      </c>
      <c r="F25" s="21" t="s">
        <v>59</v>
      </c>
      <c r="G25" s="9">
        <f t="shared" si="0"/>
        <v>42.72</v>
      </c>
      <c r="H25" s="12">
        <v>87.67</v>
      </c>
      <c r="I25" s="9">
        <f t="shared" si="1"/>
        <v>35.068</v>
      </c>
      <c r="J25" s="34">
        <f t="shared" si="2"/>
        <v>77.788</v>
      </c>
      <c r="K25" s="36">
        <v>2</v>
      </c>
    </row>
    <row r="26" ht="34" customHeight="1" spans="1:11">
      <c r="A26" s="19" t="s">
        <v>60</v>
      </c>
      <c r="B26" s="13" t="s">
        <v>21</v>
      </c>
      <c r="C26" s="5">
        <v>1999.04</v>
      </c>
      <c r="D26" s="20" t="s">
        <v>29</v>
      </c>
      <c r="E26" s="19" t="s">
        <v>56</v>
      </c>
      <c r="F26" s="21" t="s">
        <v>61</v>
      </c>
      <c r="G26" s="9">
        <f t="shared" si="0"/>
        <v>43.08</v>
      </c>
      <c r="H26" s="12">
        <v>86.6</v>
      </c>
      <c r="I26" s="9">
        <f t="shared" si="1"/>
        <v>34.64</v>
      </c>
      <c r="J26" s="34">
        <f t="shared" si="2"/>
        <v>77.72</v>
      </c>
      <c r="K26" s="36">
        <v>3</v>
      </c>
    </row>
    <row r="27" ht="34" customHeight="1" spans="1:11">
      <c r="A27" s="19" t="s">
        <v>62</v>
      </c>
      <c r="B27" s="13" t="s">
        <v>13</v>
      </c>
      <c r="C27" s="5">
        <v>2001.01</v>
      </c>
      <c r="D27" s="20" t="s">
        <v>29</v>
      </c>
      <c r="E27" s="19" t="s">
        <v>56</v>
      </c>
      <c r="F27" s="21" t="s">
        <v>63</v>
      </c>
      <c r="G27" s="9">
        <f t="shared" si="0"/>
        <v>42.528</v>
      </c>
      <c r="H27" s="12">
        <v>86.77</v>
      </c>
      <c r="I27" s="9">
        <f t="shared" si="1"/>
        <v>34.708</v>
      </c>
      <c r="J27" s="34">
        <f t="shared" si="2"/>
        <v>77.236</v>
      </c>
      <c r="K27" s="36">
        <v>4</v>
      </c>
    </row>
    <row r="28" ht="34" customHeight="1" spans="1:11">
      <c r="A28" s="19" t="s">
        <v>64</v>
      </c>
      <c r="B28" s="13" t="s">
        <v>13</v>
      </c>
      <c r="C28" s="5">
        <v>1997.07</v>
      </c>
      <c r="D28" s="20" t="s">
        <v>29</v>
      </c>
      <c r="E28" s="19" t="s">
        <v>56</v>
      </c>
      <c r="F28" s="21" t="s">
        <v>65</v>
      </c>
      <c r="G28" s="9">
        <f t="shared" si="0"/>
        <v>41.376</v>
      </c>
      <c r="H28" s="12">
        <v>88.9</v>
      </c>
      <c r="I28" s="9">
        <f t="shared" si="1"/>
        <v>35.56</v>
      </c>
      <c r="J28" s="34">
        <f t="shared" si="2"/>
        <v>76.936</v>
      </c>
      <c r="K28" s="36">
        <v>5</v>
      </c>
    </row>
    <row r="29" ht="34" customHeight="1" spans="1:11">
      <c r="A29" s="19" t="s">
        <v>66</v>
      </c>
      <c r="B29" s="13" t="s">
        <v>21</v>
      </c>
      <c r="C29" s="5">
        <v>1993.11</v>
      </c>
      <c r="D29" s="20" t="s">
        <v>29</v>
      </c>
      <c r="E29" s="19" t="s">
        <v>56</v>
      </c>
      <c r="F29" s="21" t="s">
        <v>67</v>
      </c>
      <c r="G29" s="9">
        <f t="shared" si="0"/>
        <v>42.432</v>
      </c>
      <c r="H29" s="12">
        <v>85.87</v>
      </c>
      <c r="I29" s="9">
        <f t="shared" si="1"/>
        <v>34.348</v>
      </c>
      <c r="J29" s="34">
        <f t="shared" si="2"/>
        <v>76.78</v>
      </c>
      <c r="K29" s="36">
        <v>6</v>
      </c>
    </row>
    <row r="30" ht="34" customHeight="1" spans="1:11">
      <c r="A30" s="19" t="s">
        <v>68</v>
      </c>
      <c r="B30" s="13" t="s">
        <v>21</v>
      </c>
      <c r="C30" s="5">
        <v>1999.11</v>
      </c>
      <c r="D30" s="20" t="s">
        <v>29</v>
      </c>
      <c r="E30" s="19" t="s">
        <v>56</v>
      </c>
      <c r="F30" s="21" t="s">
        <v>69</v>
      </c>
      <c r="G30" s="9">
        <f t="shared" si="0"/>
        <v>42.48</v>
      </c>
      <c r="H30" s="12">
        <v>85.73</v>
      </c>
      <c r="I30" s="9">
        <f t="shared" si="1"/>
        <v>34.292</v>
      </c>
      <c r="J30" s="34">
        <f t="shared" si="2"/>
        <v>76.772</v>
      </c>
      <c r="K30" s="36">
        <v>7</v>
      </c>
    </row>
    <row r="31" ht="34" customHeight="1" spans="1:11">
      <c r="A31" s="24" t="s">
        <v>70</v>
      </c>
      <c r="B31" s="13" t="s">
        <v>13</v>
      </c>
      <c r="C31" s="5">
        <v>1995.05</v>
      </c>
      <c r="D31" s="25" t="s">
        <v>29</v>
      </c>
      <c r="E31" s="24" t="s">
        <v>71</v>
      </c>
      <c r="F31" s="26" t="s">
        <v>72</v>
      </c>
      <c r="G31" s="9">
        <f t="shared" si="0"/>
        <v>42.288</v>
      </c>
      <c r="H31" s="10">
        <v>86.47</v>
      </c>
      <c r="I31" s="9">
        <f t="shared" si="1"/>
        <v>34.588</v>
      </c>
      <c r="J31" s="34">
        <f t="shared" si="2"/>
        <v>76.876</v>
      </c>
      <c r="K31" s="36">
        <v>1</v>
      </c>
    </row>
    <row r="32" ht="34" customHeight="1" spans="1:11">
      <c r="A32" s="24" t="s">
        <v>73</v>
      </c>
      <c r="B32" s="13" t="s">
        <v>13</v>
      </c>
      <c r="C32" s="5">
        <v>1996.06</v>
      </c>
      <c r="D32" s="25" t="s">
        <v>29</v>
      </c>
      <c r="E32" s="24" t="s">
        <v>71</v>
      </c>
      <c r="F32" s="26" t="s">
        <v>65</v>
      </c>
      <c r="G32" s="9">
        <f t="shared" si="0"/>
        <v>41.376</v>
      </c>
      <c r="H32" s="10">
        <v>87.3</v>
      </c>
      <c r="I32" s="9">
        <f t="shared" si="1"/>
        <v>34.92</v>
      </c>
      <c r="J32" s="34">
        <f t="shared" si="2"/>
        <v>76.296</v>
      </c>
      <c r="K32" s="36">
        <v>2</v>
      </c>
    </row>
    <row r="33" ht="34" customHeight="1" spans="1:11">
      <c r="A33" s="24" t="s">
        <v>74</v>
      </c>
      <c r="B33" s="13" t="s">
        <v>13</v>
      </c>
      <c r="C33" s="5">
        <v>1996.03</v>
      </c>
      <c r="D33" s="25" t="s">
        <v>29</v>
      </c>
      <c r="E33" s="24" t="s">
        <v>71</v>
      </c>
      <c r="F33" s="26" t="s">
        <v>75</v>
      </c>
      <c r="G33" s="9">
        <f t="shared" si="0"/>
        <v>41.304</v>
      </c>
      <c r="H33" s="10">
        <v>84.9</v>
      </c>
      <c r="I33" s="9">
        <f t="shared" si="1"/>
        <v>33.96</v>
      </c>
      <c r="J33" s="34">
        <f t="shared" si="2"/>
        <v>75.264</v>
      </c>
      <c r="K33" s="36">
        <v>3</v>
      </c>
    </row>
    <row r="34" ht="34" customHeight="1" spans="1:11">
      <c r="A34" s="24" t="s">
        <v>76</v>
      </c>
      <c r="B34" s="13" t="s">
        <v>13</v>
      </c>
      <c r="C34" s="5">
        <v>1997.07</v>
      </c>
      <c r="D34" s="25" t="s">
        <v>29</v>
      </c>
      <c r="E34" s="24" t="s">
        <v>71</v>
      </c>
      <c r="F34" s="26" t="s">
        <v>77</v>
      </c>
      <c r="G34" s="9">
        <f t="shared" si="0"/>
        <v>39.912</v>
      </c>
      <c r="H34" s="10">
        <v>86.37</v>
      </c>
      <c r="I34" s="9">
        <f t="shared" si="1"/>
        <v>34.548</v>
      </c>
      <c r="J34" s="34">
        <f t="shared" si="2"/>
        <v>74.46</v>
      </c>
      <c r="K34" s="36">
        <v>4</v>
      </c>
    </row>
    <row r="35" ht="34" customHeight="1" spans="1:11">
      <c r="A35" s="24" t="s">
        <v>78</v>
      </c>
      <c r="B35" s="13" t="s">
        <v>13</v>
      </c>
      <c r="C35" s="5">
        <v>1989.12</v>
      </c>
      <c r="D35" s="25" t="s">
        <v>29</v>
      </c>
      <c r="E35" s="24" t="s">
        <v>71</v>
      </c>
      <c r="F35" s="26" t="s">
        <v>79</v>
      </c>
      <c r="G35" s="9">
        <f t="shared" si="0"/>
        <v>39.624</v>
      </c>
      <c r="H35" s="10">
        <v>87.03</v>
      </c>
      <c r="I35" s="9">
        <f t="shared" si="1"/>
        <v>34.812</v>
      </c>
      <c r="J35" s="34">
        <f t="shared" si="2"/>
        <v>74.436</v>
      </c>
      <c r="K35" s="36">
        <v>5</v>
      </c>
    </row>
    <row r="36" ht="34" customHeight="1" spans="1:11">
      <c r="A36" s="24" t="s">
        <v>80</v>
      </c>
      <c r="B36" s="13" t="s">
        <v>13</v>
      </c>
      <c r="C36" s="5">
        <v>2001.12</v>
      </c>
      <c r="D36" s="25" t="s">
        <v>29</v>
      </c>
      <c r="E36" s="24" t="s">
        <v>71</v>
      </c>
      <c r="F36" s="26" t="s">
        <v>81</v>
      </c>
      <c r="G36" s="9">
        <f t="shared" si="0"/>
        <v>39.792</v>
      </c>
      <c r="H36" s="10">
        <v>85.47</v>
      </c>
      <c r="I36" s="9">
        <f t="shared" si="1"/>
        <v>34.188</v>
      </c>
      <c r="J36" s="34">
        <f t="shared" si="2"/>
        <v>73.98</v>
      </c>
      <c r="K36" s="36">
        <v>6</v>
      </c>
    </row>
    <row r="37" ht="34" customHeight="1" spans="1:11">
      <c r="A37" s="24" t="s">
        <v>82</v>
      </c>
      <c r="B37" s="13" t="s">
        <v>13</v>
      </c>
      <c r="C37" s="5">
        <v>1999.01</v>
      </c>
      <c r="D37" s="25" t="s">
        <v>29</v>
      </c>
      <c r="E37" s="24" t="s">
        <v>71</v>
      </c>
      <c r="F37" s="26" t="s">
        <v>83</v>
      </c>
      <c r="G37" s="9">
        <f t="shared" si="0"/>
        <v>38.784</v>
      </c>
      <c r="H37" s="10">
        <v>87.3</v>
      </c>
      <c r="I37" s="9">
        <f t="shared" si="1"/>
        <v>34.92</v>
      </c>
      <c r="J37" s="34">
        <f t="shared" si="2"/>
        <v>73.704</v>
      </c>
      <c r="K37" s="36">
        <v>7</v>
      </c>
    </row>
    <row r="38" ht="34" customHeight="1" spans="1:11">
      <c r="A38" s="24" t="s">
        <v>84</v>
      </c>
      <c r="B38" s="13" t="s">
        <v>21</v>
      </c>
      <c r="C38" s="5">
        <v>1998.06</v>
      </c>
      <c r="D38" s="25" t="s">
        <v>29</v>
      </c>
      <c r="E38" s="24" t="s">
        <v>71</v>
      </c>
      <c r="F38" s="26" t="s">
        <v>85</v>
      </c>
      <c r="G38" s="9">
        <f t="shared" si="0"/>
        <v>39.24</v>
      </c>
      <c r="H38" s="10">
        <v>86.1</v>
      </c>
      <c r="I38" s="9">
        <f t="shared" si="1"/>
        <v>34.44</v>
      </c>
      <c r="J38" s="34">
        <f t="shared" si="2"/>
        <v>73.68</v>
      </c>
      <c r="K38" s="36">
        <v>8</v>
      </c>
    </row>
    <row r="39" ht="34" customHeight="1" spans="1:11">
      <c r="A39" s="24" t="s">
        <v>86</v>
      </c>
      <c r="B39" s="13" t="s">
        <v>13</v>
      </c>
      <c r="C39" s="5">
        <v>1998.1</v>
      </c>
      <c r="D39" s="25" t="s">
        <v>29</v>
      </c>
      <c r="E39" s="24" t="s">
        <v>71</v>
      </c>
      <c r="F39" s="26" t="s">
        <v>87</v>
      </c>
      <c r="G39" s="9">
        <f t="shared" si="0"/>
        <v>38.304</v>
      </c>
      <c r="H39" s="10">
        <v>87.7</v>
      </c>
      <c r="I39" s="9">
        <f t="shared" si="1"/>
        <v>35.08</v>
      </c>
      <c r="J39" s="34">
        <f t="shared" si="2"/>
        <v>73.384</v>
      </c>
      <c r="K39" s="36">
        <v>9</v>
      </c>
    </row>
    <row r="40" ht="34" customHeight="1" spans="1:11">
      <c r="A40" s="24" t="s">
        <v>88</v>
      </c>
      <c r="B40" s="13" t="s">
        <v>13</v>
      </c>
      <c r="C40" s="5">
        <v>1995.08</v>
      </c>
      <c r="D40" s="25" t="s">
        <v>29</v>
      </c>
      <c r="E40" s="24" t="s">
        <v>71</v>
      </c>
      <c r="F40" s="26" t="s">
        <v>89</v>
      </c>
      <c r="G40" s="9">
        <f t="shared" si="0"/>
        <v>38.88</v>
      </c>
      <c r="H40" s="10">
        <v>86.17</v>
      </c>
      <c r="I40" s="9">
        <f t="shared" si="1"/>
        <v>34.468</v>
      </c>
      <c r="J40" s="34">
        <f t="shared" si="2"/>
        <v>73.348</v>
      </c>
      <c r="K40" s="36">
        <v>10</v>
      </c>
    </row>
    <row r="41" ht="34" customHeight="1" spans="1:11">
      <c r="A41" s="24" t="s">
        <v>90</v>
      </c>
      <c r="B41" s="13" t="s">
        <v>13</v>
      </c>
      <c r="C41" s="5">
        <v>1997.03</v>
      </c>
      <c r="D41" s="25" t="s">
        <v>29</v>
      </c>
      <c r="E41" s="24" t="s">
        <v>71</v>
      </c>
      <c r="F41" s="26" t="s">
        <v>91</v>
      </c>
      <c r="G41" s="9">
        <f t="shared" si="0"/>
        <v>38.808</v>
      </c>
      <c r="H41" s="10">
        <v>86.2</v>
      </c>
      <c r="I41" s="9">
        <f t="shared" si="1"/>
        <v>34.48</v>
      </c>
      <c r="J41" s="34">
        <f t="shared" si="2"/>
        <v>73.288</v>
      </c>
      <c r="K41" s="36">
        <v>11</v>
      </c>
    </row>
    <row r="42" ht="34" customHeight="1" spans="1:11">
      <c r="A42" s="24" t="s">
        <v>92</v>
      </c>
      <c r="B42" s="13" t="s">
        <v>13</v>
      </c>
      <c r="C42" s="5">
        <v>2000.06</v>
      </c>
      <c r="D42" s="25" t="s">
        <v>29</v>
      </c>
      <c r="E42" s="24" t="s">
        <v>71</v>
      </c>
      <c r="F42" s="26" t="s">
        <v>93</v>
      </c>
      <c r="G42" s="9">
        <f t="shared" si="0"/>
        <v>38.976</v>
      </c>
      <c r="H42" s="10">
        <v>85.7</v>
      </c>
      <c r="I42" s="9">
        <f t="shared" si="1"/>
        <v>34.28</v>
      </c>
      <c r="J42" s="34">
        <f t="shared" si="2"/>
        <v>73.256</v>
      </c>
      <c r="K42" s="36">
        <v>12</v>
      </c>
    </row>
    <row r="43" ht="34" customHeight="1" spans="1:11">
      <c r="A43" s="24" t="s">
        <v>94</v>
      </c>
      <c r="B43" s="13" t="s">
        <v>13</v>
      </c>
      <c r="C43" s="5">
        <v>1997.04</v>
      </c>
      <c r="D43" s="25" t="s">
        <v>29</v>
      </c>
      <c r="E43" s="24" t="s">
        <v>71</v>
      </c>
      <c r="F43" s="26" t="s">
        <v>95</v>
      </c>
      <c r="G43" s="9">
        <f t="shared" si="0"/>
        <v>38.184</v>
      </c>
      <c r="H43" s="10">
        <v>87.2</v>
      </c>
      <c r="I43" s="9">
        <f t="shared" si="1"/>
        <v>34.88</v>
      </c>
      <c r="J43" s="34">
        <f t="shared" si="2"/>
        <v>73.064</v>
      </c>
      <c r="K43" s="36">
        <v>13</v>
      </c>
    </row>
    <row r="44" ht="34" customHeight="1" spans="1:11">
      <c r="A44" s="24" t="s">
        <v>96</v>
      </c>
      <c r="B44" s="13" t="s">
        <v>21</v>
      </c>
      <c r="C44" s="5">
        <v>1996.08</v>
      </c>
      <c r="D44" s="25" t="s">
        <v>29</v>
      </c>
      <c r="E44" s="24" t="s">
        <v>97</v>
      </c>
      <c r="F44" s="26" t="s">
        <v>98</v>
      </c>
      <c r="G44" s="9">
        <f t="shared" si="0"/>
        <v>36.576</v>
      </c>
      <c r="H44" s="12">
        <v>84.07</v>
      </c>
      <c r="I44" s="9">
        <f t="shared" si="1"/>
        <v>33.628</v>
      </c>
      <c r="J44" s="34">
        <f t="shared" si="2"/>
        <v>70.204</v>
      </c>
      <c r="K44" s="36">
        <v>1</v>
      </c>
    </row>
    <row r="45" ht="34" customHeight="1" spans="1:11">
      <c r="A45" s="24" t="s">
        <v>99</v>
      </c>
      <c r="B45" s="13" t="s">
        <v>13</v>
      </c>
      <c r="C45" s="5">
        <v>1999.09</v>
      </c>
      <c r="D45" s="25" t="s">
        <v>29</v>
      </c>
      <c r="E45" s="24" t="s">
        <v>97</v>
      </c>
      <c r="F45" s="26" t="s">
        <v>100</v>
      </c>
      <c r="G45" s="9">
        <f t="shared" si="0"/>
        <v>32.208</v>
      </c>
      <c r="H45" s="12">
        <v>85.4</v>
      </c>
      <c r="I45" s="9">
        <f t="shared" si="1"/>
        <v>34.16</v>
      </c>
      <c r="J45" s="34">
        <f t="shared" si="2"/>
        <v>66.368</v>
      </c>
      <c r="K45" s="36">
        <v>2</v>
      </c>
    </row>
    <row r="46" ht="34" customHeight="1" spans="1:11">
      <c r="A46" s="19" t="s">
        <v>101</v>
      </c>
      <c r="B46" s="13" t="s">
        <v>13</v>
      </c>
      <c r="C46" s="5">
        <v>1998.01</v>
      </c>
      <c r="D46" s="25" t="s">
        <v>29</v>
      </c>
      <c r="E46" s="14" t="s">
        <v>102</v>
      </c>
      <c r="F46" s="27" t="s">
        <v>103</v>
      </c>
      <c r="G46" s="9">
        <f t="shared" si="0"/>
        <v>44.352</v>
      </c>
      <c r="H46" s="10">
        <v>83.6</v>
      </c>
      <c r="I46" s="9">
        <f t="shared" si="1"/>
        <v>33.44</v>
      </c>
      <c r="J46" s="34">
        <f t="shared" si="2"/>
        <v>77.792</v>
      </c>
      <c r="K46" s="36">
        <v>1</v>
      </c>
    </row>
    <row r="47" ht="34" customHeight="1" spans="1:11">
      <c r="A47" s="19" t="s">
        <v>104</v>
      </c>
      <c r="B47" s="13" t="s">
        <v>13</v>
      </c>
      <c r="C47" s="5">
        <v>2000.1</v>
      </c>
      <c r="D47" s="25" t="s">
        <v>29</v>
      </c>
      <c r="E47" s="14" t="s">
        <v>102</v>
      </c>
      <c r="F47" s="27" t="s">
        <v>105</v>
      </c>
      <c r="G47" s="9">
        <f t="shared" si="0"/>
        <v>43.296</v>
      </c>
      <c r="H47" s="10">
        <v>85.3</v>
      </c>
      <c r="I47" s="9">
        <f t="shared" si="1"/>
        <v>34.12</v>
      </c>
      <c r="J47" s="34">
        <f t="shared" si="2"/>
        <v>77.416</v>
      </c>
      <c r="K47" s="36">
        <v>2</v>
      </c>
    </row>
    <row r="48" ht="34" customHeight="1" spans="1:11">
      <c r="A48" s="19" t="s">
        <v>106</v>
      </c>
      <c r="B48" s="13" t="s">
        <v>21</v>
      </c>
      <c r="C48" s="5">
        <v>1998.02</v>
      </c>
      <c r="D48" s="25" t="s">
        <v>29</v>
      </c>
      <c r="E48" s="14" t="s">
        <v>102</v>
      </c>
      <c r="F48" s="27" t="s">
        <v>107</v>
      </c>
      <c r="G48" s="9">
        <f t="shared" si="0"/>
        <v>41.568</v>
      </c>
      <c r="H48" s="10">
        <v>87.73</v>
      </c>
      <c r="I48" s="9">
        <f t="shared" si="1"/>
        <v>35.092</v>
      </c>
      <c r="J48" s="34">
        <f t="shared" si="2"/>
        <v>76.66</v>
      </c>
      <c r="K48" s="36">
        <v>3</v>
      </c>
    </row>
    <row r="49" ht="34" customHeight="1" spans="1:11">
      <c r="A49" s="19" t="s">
        <v>108</v>
      </c>
      <c r="B49" s="13" t="s">
        <v>13</v>
      </c>
      <c r="C49" s="5">
        <v>2000.01</v>
      </c>
      <c r="D49" s="25" t="s">
        <v>29</v>
      </c>
      <c r="E49" s="14" t="s">
        <v>102</v>
      </c>
      <c r="F49" s="27" t="s">
        <v>109</v>
      </c>
      <c r="G49" s="9">
        <f t="shared" si="0"/>
        <v>42.408</v>
      </c>
      <c r="H49" s="10">
        <v>85.4</v>
      </c>
      <c r="I49" s="9">
        <f t="shared" si="1"/>
        <v>34.16</v>
      </c>
      <c r="J49" s="34">
        <f t="shared" si="2"/>
        <v>76.568</v>
      </c>
      <c r="K49" s="36">
        <v>4</v>
      </c>
    </row>
    <row r="50" ht="34" customHeight="1" spans="1:11">
      <c r="A50" s="19" t="s">
        <v>110</v>
      </c>
      <c r="B50" s="13" t="s">
        <v>21</v>
      </c>
      <c r="C50" s="5">
        <v>1998.11</v>
      </c>
      <c r="D50" s="25" t="s">
        <v>29</v>
      </c>
      <c r="E50" s="14" t="s">
        <v>102</v>
      </c>
      <c r="F50" s="27" t="s">
        <v>111</v>
      </c>
      <c r="G50" s="9">
        <f t="shared" si="0"/>
        <v>42.096</v>
      </c>
      <c r="H50" s="10">
        <v>84.43</v>
      </c>
      <c r="I50" s="9">
        <f t="shared" si="1"/>
        <v>33.772</v>
      </c>
      <c r="J50" s="34">
        <f t="shared" si="2"/>
        <v>75.868</v>
      </c>
      <c r="K50" s="36">
        <v>5</v>
      </c>
    </row>
    <row r="51" ht="34" customHeight="1" spans="1:11">
      <c r="A51" s="19" t="s">
        <v>112</v>
      </c>
      <c r="B51" s="13" t="s">
        <v>21</v>
      </c>
      <c r="C51" s="5">
        <v>1989.12</v>
      </c>
      <c r="D51" s="25" t="s">
        <v>29</v>
      </c>
      <c r="E51" s="14" t="s">
        <v>102</v>
      </c>
      <c r="F51" s="27" t="s">
        <v>113</v>
      </c>
      <c r="G51" s="9">
        <f t="shared" si="0"/>
        <v>41.976</v>
      </c>
      <c r="H51" s="10">
        <v>84</v>
      </c>
      <c r="I51" s="9">
        <f t="shared" si="1"/>
        <v>33.6</v>
      </c>
      <c r="J51" s="34">
        <f t="shared" si="2"/>
        <v>75.576</v>
      </c>
      <c r="K51" s="36">
        <v>6</v>
      </c>
    </row>
    <row r="52" ht="34" customHeight="1" spans="1:11">
      <c r="A52" s="19" t="s">
        <v>114</v>
      </c>
      <c r="B52" s="13" t="s">
        <v>13</v>
      </c>
      <c r="C52" s="5">
        <v>1995.01</v>
      </c>
      <c r="D52" s="25" t="s">
        <v>29</v>
      </c>
      <c r="E52" s="14" t="s">
        <v>102</v>
      </c>
      <c r="F52" s="27" t="s">
        <v>115</v>
      </c>
      <c r="G52" s="9">
        <f t="shared" si="0"/>
        <v>41.232</v>
      </c>
      <c r="H52" s="10">
        <v>85.7</v>
      </c>
      <c r="I52" s="9">
        <f t="shared" si="1"/>
        <v>34.28</v>
      </c>
      <c r="J52" s="34">
        <f t="shared" si="2"/>
        <v>75.512</v>
      </c>
      <c r="K52" s="36">
        <v>7</v>
      </c>
    </row>
    <row r="53" ht="34" customHeight="1" spans="1:11">
      <c r="A53" s="19" t="s">
        <v>116</v>
      </c>
      <c r="B53" s="13" t="s">
        <v>13</v>
      </c>
      <c r="C53" s="5">
        <v>1995.05</v>
      </c>
      <c r="D53" s="25" t="s">
        <v>29</v>
      </c>
      <c r="E53" s="14" t="s">
        <v>102</v>
      </c>
      <c r="F53" s="27" t="s">
        <v>117</v>
      </c>
      <c r="G53" s="9">
        <f t="shared" si="0"/>
        <v>41.928</v>
      </c>
      <c r="H53" s="10">
        <v>83.93</v>
      </c>
      <c r="I53" s="9">
        <f t="shared" si="1"/>
        <v>33.572</v>
      </c>
      <c r="J53" s="34">
        <f t="shared" si="2"/>
        <v>75.5</v>
      </c>
      <c r="K53" s="36">
        <v>8</v>
      </c>
    </row>
    <row r="54" ht="34" customHeight="1" spans="1:11">
      <c r="A54" s="19" t="s">
        <v>118</v>
      </c>
      <c r="B54" s="13" t="s">
        <v>13</v>
      </c>
      <c r="C54" s="5">
        <v>1999.04</v>
      </c>
      <c r="D54" s="25" t="s">
        <v>29</v>
      </c>
      <c r="E54" s="14" t="s">
        <v>102</v>
      </c>
      <c r="F54" s="27" t="s">
        <v>119</v>
      </c>
      <c r="G54" s="9">
        <f t="shared" si="0"/>
        <v>41.52</v>
      </c>
      <c r="H54" s="10">
        <v>84.07</v>
      </c>
      <c r="I54" s="9">
        <f t="shared" si="1"/>
        <v>33.628</v>
      </c>
      <c r="J54" s="34">
        <f t="shared" si="2"/>
        <v>75.148</v>
      </c>
      <c r="K54" s="36">
        <v>9</v>
      </c>
    </row>
    <row r="55" ht="34" customHeight="1" spans="1:11">
      <c r="A55" s="19" t="s">
        <v>120</v>
      </c>
      <c r="B55" s="13" t="s">
        <v>13</v>
      </c>
      <c r="C55" s="5">
        <v>1994.11</v>
      </c>
      <c r="D55" s="25" t="s">
        <v>29</v>
      </c>
      <c r="E55" s="14" t="s">
        <v>102</v>
      </c>
      <c r="F55" s="27" t="s">
        <v>38</v>
      </c>
      <c r="G55" s="9">
        <f t="shared" si="0"/>
        <v>40.776</v>
      </c>
      <c r="H55" s="10">
        <v>85.87</v>
      </c>
      <c r="I55" s="9">
        <f t="shared" si="1"/>
        <v>34.348</v>
      </c>
      <c r="J55" s="34">
        <f t="shared" si="2"/>
        <v>75.124</v>
      </c>
      <c r="K55" s="36">
        <v>10</v>
      </c>
    </row>
    <row r="56" ht="34" customHeight="1" spans="1:11">
      <c r="A56" s="19" t="s">
        <v>121</v>
      </c>
      <c r="B56" s="13" t="s">
        <v>13</v>
      </c>
      <c r="C56" s="5">
        <v>1997.04</v>
      </c>
      <c r="D56" s="25" t="s">
        <v>29</v>
      </c>
      <c r="E56" s="14" t="s">
        <v>102</v>
      </c>
      <c r="F56" s="27" t="s">
        <v>122</v>
      </c>
      <c r="G56" s="9">
        <f t="shared" si="0"/>
        <v>40.872</v>
      </c>
      <c r="H56" s="10">
        <v>85.43</v>
      </c>
      <c r="I56" s="9">
        <f t="shared" si="1"/>
        <v>34.172</v>
      </c>
      <c r="J56" s="34">
        <f t="shared" si="2"/>
        <v>75.044</v>
      </c>
      <c r="K56" s="36">
        <v>11</v>
      </c>
    </row>
    <row r="57" ht="34" customHeight="1" spans="1:11">
      <c r="A57" s="19" t="s">
        <v>123</v>
      </c>
      <c r="B57" s="13" t="s">
        <v>13</v>
      </c>
      <c r="C57" s="5">
        <v>1993.07</v>
      </c>
      <c r="D57" s="25" t="s">
        <v>29</v>
      </c>
      <c r="E57" s="14" t="s">
        <v>102</v>
      </c>
      <c r="F57" s="27" t="s">
        <v>124</v>
      </c>
      <c r="G57" s="9">
        <f t="shared" si="0"/>
        <v>41.544</v>
      </c>
      <c r="H57" s="10">
        <v>83.53</v>
      </c>
      <c r="I57" s="9">
        <f t="shared" si="1"/>
        <v>33.412</v>
      </c>
      <c r="J57" s="34">
        <f t="shared" si="2"/>
        <v>74.956</v>
      </c>
      <c r="K57" s="36">
        <v>12</v>
      </c>
    </row>
    <row r="58" ht="34" customHeight="1" spans="1:11">
      <c r="A58" s="19" t="s">
        <v>125</v>
      </c>
      <c r="B58" s="13" t="s">
        <v>13</v>
      </c>
      <c r="C58" s="5">
        <v>1999.09</v>
      </c>
      <c r="D58" s="25" t="s">
        <v>29</v>
      </c>
      <c r="E58" s="14" t="s">
        <v>102</v>
      </c>
      <c r="F58" s="27" t="s">
        <v>126</v>
      </c>
      <c r="G58" s="9">
        <f t="shared" si="0"/>
        <v>40.8</v>
      </c>
      <c r="H58" s="10">
        <v>85.4</v>
      </c>
      <c r="I58" s="9">
        <f t="shared" si="1"/>
        <v>34.16</v>
      </c>
      <c r="J58" s="34">
        <f t="shared" si="2"/>
        <v>74.96</v>
      </c>
      <c r="K58" s="36">
        <v>13</v>
      </c>
    </row>
    <row r="59" ht="34" customHeight="1" spans="1:11">
      <c r="A59" s="19" t="s">
        <v>127</v>
      </c>
      <c r="B59" s="13" t="s">
        <v>21</v>
      </c>
      <c r="C59" s="5">
        <v>1990.09</v>
      </c>
      <c r="D59" s="25" t="s">
        <v>29</v>
      </c>
      <c r="E59" s="14" t="s">
        <v>102</v>
      </c>
      <c r="F59" s="27" t="s">
        <v>128</v>
      </c>
      <c r="G59" s="9">
        <f t="shared" si="0"/>
        <v>41.4</v>
      </c>
      <c r="H59" s="10">
        <v>83.5</v>
      </c>
      <c r="I59" s="9">
        <f t="shared" si="1"/>
        <v>33.4</v>
      </c>
      <c r="J59" s="34">
        <f t="shared" si="2"/>
        <v>74.8</v>
      </c>
      <c r="K59" s="36">
        <v>14</v>
      </c>
    </row>
    <row r="60" ht="34" customHeight="1" spans="1:11">
      <c r="A60" s="19" t="s">
        <v>129</v>
      </c>
      <c r="B60" s="13" t="s">
        <v>13</v>
      </c>
      <c r="C60" s="5">
        <v>2000.02</v>
      </c>
      <c r="D60" s="25" t="s">
        <v>29</v>
      </c>
      <c r="E60" s="14" t="s">
        <v>102</v>
      </c>
      <c r="F60" s="27" t="s">
        <v>130</v>
      </c>
      <c r="G60" s="9">
        <f t="shared" si="0"/>
        <v>40.248</v>
      </c>
      <c r="H60" s="12">
        <v>86.33</v>
      </c>
      <c r="I60" s="9">
        <f t="shared" si="1"/>
        <v>34.532</v>
      </c>
      <c r="J60" s="34">
        <f t="shared" si="2"/>
        <v>74.78</v>
      </c>
      <c r="K60" s="36">
        <v>15</v>
      </c>
    </row>
    <row r="61" ht="34" customHeight="1" spans="1:11">
      <c r="A61" s="19" t="s">
        <v>131</v>
      </c>
      <c r="B61" s="13" t="s">
        <v>13</v>
      </c>
      <c r="C61" s="5">
        <v>2000.11</v>
      </c>
      <c r="D61" s="25" t="s">
        <v>29</v>
      </c>
      <c r="E61" s="14" t="s">
        <v>132</v>
      </c>
      <c r="F61" s="27" t="s">
        <v>59</v>
      </c>
      <c r="G61" s="9">
        <f t="shared" si="0"/>
        <v>42.72</v>
      </c>
      <c r="H61" s="12">
        <v>84.37</v>
      </c>
      <c r="I61" s="9">
        <f t="shared" si="1"/>
        <v>33.748</v>
      </c>
      <c r="J61" s="34">
        <f t="shared" si="2"/>
        <v>76.468</v>
      </c>
      <c r="K61" s="36">
        <v>1</v>
      </c>
    </row>
    <row r="62" ht="34" customHeight="1" spans="1:11">
      <c r="A62" s="19" t="s">
        <v>133</v>
      </c>
      <c r="B62" s="13" t="s">
        <v>13</v>
      </c>
      <c r="C62" s="5">
        <v>1996.01</v>
      </c>
      <c r="D62" s="25" t="s">
        <v>29</v>
      </c>
      <c r="E62" s="14" t="s">
        <v>132</v>
      </c>
      <c r="F62" s="27" t="s">
        <v>134</v>
      </c>
      <c r="G62" s="9">
        <f t="shared" si="0"/>
        <v>40.32</v>
      </c>
      <c r="H62" s="12">
        <v>84.2</v>
      </c>
      <c r="I62" s="9">
        <f t="shared" si="1"/>
        <v>33.68</v>
      </c>
      <c r="J62" s="34">
        <f t="shared" si="2"/>
        <v>74</v>
      </c>
      <c r="K62" s="36">
        <v>2</v>
      </c>
    </row>
    <row r="63" ht="34" customHeight="1" spans="1:11">
      <c r="A63" s="28" t="s">
        <v>135</v>
      </c>
      <c r="B63" s="13" t="s">
        <v>13</v>
      </c>
      <c r="C63" s="5">
        <v>1999.1</v>
      </c>
      <c r="D63" s="29" t="s">
        <v>136</v>
      </c>
      <c r="E63" s="30" t="s">
        <v>71</v>
      </c>
      <c r="F63" s="31">
        <v>71</v>
      </c>
      <c r="G63" s="32">
        <v>42.6</v>
      </c>
      <c r="H63" s="33">
        <v>88.33</v>
      </c>
      <c r="I63" s="32">
        <v>35.332</v>
      </c>
      <c r="J63" s="39">
        <v>77.932</v>
      </c>
      <c r="K63" s="35">
        <v>1</v>
      </c>
    </row>
    <row r="64" ht="34" customHeight="1" spans="1:11">
      <c r="A64" s="28" t="s">
        <v>137</v>
      </c>
      <c r="B64" s="13" t="s">
        <v>13</v>
      </c>
      <c r="C64" s="5">
        <v>2000.03</v>
      </c>
      <c r="D64" s="29" t="s">
        <v>136</v>
      </c>
      <c r="E64" s="30" t="s">
        <v>97</v>
      </c>
      <c r="F64" s="31">
        <v>69.8</v>
      </c>
      <c r="G64" s="32">
        <v>41.88</v>
      </c>
      <c r="H64" s="33">
        <v>84.13</v>
      </c>
      <c r="I64" s="32">
        <v>33.652</v>
      </c>
      <c r="J64" s="39">
        <v>75.532</v>
      </c>
      <c r="K64" s="35">
        <v>1</v>
      </c>
    </row>
    <row r="65" ht="34" customHeight="1" spans="1:11">
      <c r="A65" s="28" t="s">
        <v>138</v>
      </c>
      <c r="B65" s="13" t="s">
        <v>21</v>
      </c>
      <c r="C65" s="5">
        <v>1995.01</v>
      </c>
      <c r="D65" s="29" t="s">
        <v>136</v>
      </c>
      <c r="E65" s="30" t="s">
        <v>102</v>
      </c>
      <c r="F65" s="31">
        <v>69.6</v>
      </c>
      <c r="G65" s="32">
        <v>41.76</v>
      </c>
      <c r="H65" s="33">
        <v>83.97</v>
      </c>
      <c r="I65" s="32">
        <v>33.588</v>
      </c>
      <c r="J65" s="39">
        <v>75.348</v>
      </c>
      <c r="K65" s="35">
        <v>1</v>
      </c>
    </row>
    <row r="66" ht="34" customHeight="1" spans="1:11">
      <c r="A66" s="40" t="s">
        <v>139</v>
      </c>
      <c r="B66" s="13" t="s">
        <v>13</v>
      </c>
      <c r="C66" s="5">
        <v>2000.02</v>
      </c>
      <c r="D66" s="40" t="s">
        <v>140</v>
      </c>
      <c r="E66" s="40" t="s">
        <v>141</v>
      </c>
      <c r="F66" s="41" t="s">
        <v>142</v>
      </c>
      <c r="G66" s="32">
        <v>39.96</v>
      </c>
      <c r="H66" s="42">
        <v>87</v>
      </c>
      <c r="I66" s="32">
        <v>34.8</v>
      </c>
      <c r="J66" s="39">
        <v>74.76</v>
      </c>
      <c r="K66" s="35">
        <v>1</v>
      </c>
    </row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</sheetData>
  <mergeCells count="1">
    <mergeCell ref="A1:K1"/>
  </mergeCells>
  <conditionalFormatting sqref="A4">
    <cfRule type="expression" dxfId="0" priority="6" stopIfTrue="1">
      <formula>AND(COUNTIF(#REF!,A4)&gt;1,NOT(ISBLANK(A4)))</formula>
    </cfRule>
  </conditionalFormatting>
  <conditionalFormatting sqref="A9">
    <cfRule type="expression" dxfId="0" priority="3" stopIfTrue="1">
      <formula>AND(COUNTIF(#REF!,A9)&gt;1,NOT(ISBLANK(A9)))</formula>
    </cfRule>
  </conditionalFormatting>
  <conditionalFormatting sqref="A10">
    <cfRule type="expression" dxfId="0" priority="2" stopIfTrue="1">
      <formula>AND(COUNTIF(#REF!,A10)&gt;1,NOT(ISBLANK(A10)))</formula>
    </cfRule>
  </conditionalFormatting>
  <conditionalFormatting sqref="A5:A6">
    <cfRule type="expression" dxfId="0" priority="5" stopIfTrue="1">
      <formula>AND(COUNTIF(#REF!,A5)&gt;1,NOT(ISBLANK(A5)))</formula>
    </cfRule>
  </conditionalFormatting>
  <conditionalFormatting sqref="A7:A8">
    <cfRule type="expression" dxfId="0" priority="4" stopIfTrue="1">
      <formula>AND(COUNTIF(#REF!,A7)&gt;1,NOT(ISBLANK(A7)))</formula>
    </cfRule>
  </conditionalFormatting>
  <conditionalFormatting sqref="A22:A23">
    <cfRule type="expression" dxfId="0" priority="1" stopIfTrue="1">
      <formula>AND(COUNTIF(#REF!,A22)&gt;1,NOT(ISBLANK(A22)))</formula>
    </cfRule>
  </conditionalFormatting>
  <pageMargins left="1" right="1" top="1" bottom="1" header="0.5" footer="0.5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7" sqref="O17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。。H</cp:lastModifiedBy>
  <dcterms:created xsi:type="dcterms:W3CDTF">2006-09-13T19:21:00Z</dcterms:created>
  <dcterms:modified xsi:type="dcterms:W3CDTF">2023-08-29T10:13:13Z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17796A7B98C64032ADB6D2FD3D77D382</vt:lpwstr>
  </property>
</Properties>
</file>